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18\04\"/>
    </mc:Choice>
  </mc:AlternateContent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ведомость'!$A$1:$N$45</definedName>
  </definedNames>
  <calcPr calcId="152511"/>
</workbook>
</file>

<file path=xl/calcChain.xml><?xml version="1.0" encoding="utf-8"?>
<calcChain xmlns="http://schemas.openxmlformats.org/spreadsheetml/2006/main">
  <c r="D41" i="12" l="1"/>
  <c r="J41" i="12"/>
</calcChain>
</file>

<file path=xl/sharedStrings.xml><?xml version="1.0" encoding="utf-8"?>
<sst xmlns="http://schemas.openxmlformats.org/spreadsheetml/2006/main" count="217" uniqueCount="156">
  <si>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</si>
  <si>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</si>
  <si>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</si>
  <si>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</si>
  <si>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</si>
  <si>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</si>
  <si>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</si>
  <si>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</si>
  <si>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</si>
  <si>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</si>
  <si>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</si>
  <si>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</si>
  <si>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</si>
  <si>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</si>
  <si>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</si>
  <si>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</si>
  <si>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</si>
  <si>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</si>
  <si>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</si>
  <si>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</si>
  <si>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</si>
  <si>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</si>
  <si>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</si>
  <si>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</si>
  <si>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</si>
  <si>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</si>
  <si>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</si>
  <si>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</si>
  <si>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</si>
  <si>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Исполнитель :  Диспетчер ОДС Ужегов Н.С.</t>
  </si>
  <si>
    <t>нет</t>
  </si>
  <si>
    <t>да</t>
  </si>
  <si>
    <t>МТЗ, НАПВ</t>
  </si>
  <si>
    <t>Кондинский ф-ал
АО "ЮРЭСК"</t>
  </si>
  <si>
    <t>п. Междуреченский</t>
  </si>
  <si>
    <t>ПС 110/35/10 Юмас, 
ВЛ-10 Поселковый-1</t>
  </si>
  <si>
    <t>МТЗ 3ст., НАПВ</t>
  </si>
  <si>
    <t>28.04.18
00:53</t>
  </si>
  <si>
    <t>28.04.18
02:08</t>
  </si>
  <si>
    <t>КНС, больница, д/сад</t>
  </si>
  <si>
    <t>ЮТЭК-Кода</t>
  </si>
  <si>
    <t xml:space="preserve"> п. Приобье</t>
  </si>
  <si>
    <t>ПС 110/10 Сергино, 
ВЛ-10 Поселок-2</t>
  </si>
  <si>
    <t>отключена персоналом</t>
  </si>
  <si>
    <t>24.04.18
0:50</t>
  </si>
  <si>
    <t>25.04.18
02:33</t>
  </si>
  <si>
    <t>с. Леуши</t>
  </si>
  <si>
    <t>ПС 110/35/10 Юмас,
ВЛЗ-10 Леуши</t>
  </si>
  <si>
    <t>23.04.18
20:34</t>
  </si>
  <si>
    <t>23.04.18
22:52</t>
  </si>
  <si>
    <t>3 котельных, 
4 ВОС, больница</t>
  </si>
  <si>
    <t>Снижение сопротивления изоляции 2С-10кВ, 
ф. А0=0кВ, В0=10кВ, С0=10кВ, причина не устанавлена.</t>
  </si>
  <si>
    <t>Повреждение концевой кабельной муфты 
РП-12-1 яч№7 Ввод №1; потребители 
переведены по резервной схеме в 02:08.</t>
  </si>
  <si>
    <t>Повреждение концевой кабельной муфты на 
ЛР-10 №8 опоры №291/1.</t>
  </si>
  <si>
    <t>п. Назапрово, Чантырья, Шаим</t>
  </si>
  <si>
    <t xml:space="preserve">ПС 35/6 Мулымская,
ВЛ-6 Пионерлагерь </t>
  </si>
  <si>
    <t>п. Мулымья</t>
  </si>
  <si>
    <t xml:space="preserve">ПС 110/35/6 Сухой бор,
ВЛ-6 Восток-1  </t>
  </si>
  <si>
    <t>ЗЗ 1-я ст., НАПВ</t>
  </si>
  <si>
    <t>МТЗ, (АПВ выведено)</t>
  </si>
  <si>
    <t>Грозовой фронт, ветер 18-20 м/сек.</t>
  </si>
  <si>
    <t>п. Мортка</t>
  </si>
  <si>
    <t>ПС 110/10 МДФ
ВЛ-110 Сотник-МДФ</t>
  </si>
  <si>
    <t>МТЗ,УАПВ</t>
  </si>
  <si>
    <t xml:space="preserve">Причина не установлена. Штормовой ветер,снег. Фаза В, L= 29,1 км от ПС Сотник, Iкз=0,52кА, tкз=0,08с, 3I0=0,66кА, 3U0=45,3кА. </t>
  </si>
  <si>
    <t>за период с 08:00 23.04.18 по 08:00 30.04.18.</t>
  </si>
  <si>
    <t>29.04.18
14:42</t>
  </si>
  <si>
    <t>29.04.18
14:59</t>
  </si>
  <si>
    <t>29.04.18
14:58</t>
  </si>
  <si>
    <t>29.04.18
16:34</t>
  </si>
  <si>
    <t>ПС 110/10 Сергино
В-10 БПТОиК-1</t>
  </si>
  <si>
    <t>30.04.18
4:15</t>
  </si>
  <si>
    <t xml:space="preserve">ПС 110/10 Сергино
В-10 ПТПС  </t>
  </si>
  <si>
    <t>ТО,НАПВ</t>
  </si>
  <si>
    <t>30.04.18
  2:52</t>
  </si>
  <si>
    <t>30.04.18
09:30</t>
  </si>
  <si>
    <t>п. Приобье</t>
  </si>
  <si>
    <t>Няганский ф-ал 
АО "ЮРЭСК"</t>
  </si>
  <si>
    <t xml:space="preserve">ПС 110/10 Чульчам
В-10 Геолог-2 </t>
  </si>
  <si>
    <t>снижение сопротивления изоляции, отлючена персоналом</t>
  </si>
  <si>
    <t>30.04.18
  3:25</t>
  </si>
  <si>
    <t>30.04.18
  4:45</t>
  </si>
  <si>
    <t>п. Агириш</t>
  </si>
  <si>
    <t>ПС 110/10 Агириш
В-10 Восточный</t>
  </si>
  <si>
    <t>ТО, НАПВ</t>
  </si>
  <si>
    <t>30.04.18
0:52</t>
  </si>
  <si>
    <t>30.04.18
2:07</t>
  </si>
  <si>
    <t>г. Советский</t>
  </si>
  <si>
    <t>ПС 110/10 Соболиная
В-10 Котельная-1</t>
  </si>
  <si>
    <t>30.04.18
  2:24</t>
  </si>
  <si>
    <t>30.04.18
 7:27</t>
  </si>
  <si>
    <t>30.04.18
  2:29</t>
  </si>
  <si>
    <t>30.04.18
 3:36</t>
  </si>
  <si>
    <t>г. Югорск</t>
  </si>
  <si>
    <t>ПС 110/10 Хвойная
В-10 Зеленая зона</t>
  </si>
  <si>
    <t>30.04.18
  2:32</t>
  </si>
  <si>
    <t>30.04.18
  5:48</t>
  </si>
  <si>
    <t>ПС 220/110/10 Картопья
В-10 ПМК</t>
  </si>
  <si>
    <t>ТО, АПВ выведено</t>
  </si>
  <si>
    <t>30.04.18
  2:58</t>
  </si>
  <si>
    <t>30.04.18
  4:29</t>
  </si>
  <si>
    <t>Схлест проводов в пролете опор № 20/6 - № 20/7 ВЛ-10кВ ПМК.</t>
  </si>
  <si>
    <t>п. Таежный</t>
  </si>
  <si>
    <t>ПС 110/10 Таежная
В-10 Березовский-1</t>
  </si>
  <si>
    <t>30.04.18
 3:37</t>
  </si>
  <si>
    <t>30.04.18
 8:23</t>
  </si>
  <si>
    <t>школа, д/с, больница</t>
  </si>
  <si>
    <t>ПС 220/110/10 Картопья
В-10 Ж/Д-1</t>
  </si>
  <si>
    <t xml:space="preserve">ТО, НАПВ </t>
  </si>
  <si>
    <t>30.04.18
 6:48</t>
  </si>
  <si>
    <t>30.04.18
 7:54</t>
  </si>
  <si>
    <t>Советский ф-ал 
АО "ЮРЭСК"</t>
  </si>
  <si>
    <t>Схлест проводов в пролете оп.10-11. 
Штормовой ветер.</t>
  </si>
  <si>
    <t>Причина не установлена. Штормовой ветер.</t>
  </si>
  <si>
    <t>Аварийное отключение ВЛ-110 Урай-Новая-2 
(грозовой фронт, ветер), (ПС "Мулымская" АВР на СВ-6 не успешно)</t>
  </si>
  <si>
    <t>Березовский  ф-ал 
АО "ЮРЭСК"</t>
  </si>
  <si>
    <t>п. Игрим</t>
  </si>
  <si>
    <t xml:space="preserve">РП-11-2112, В-6 Автозаправка, Мастерские ЦКП, Лесная-1,2, Ростелеком </t>
  </si>
  <si>
    <t>29.04.18
23:00</t>
  </si>
  <si>
    <t>30.04.18
11:10</t>
  </si>
  <si>
    <t>12:10</t>
  </si>
  <si>
    <t>Все отходящие ВЛ-6кВ. Штормовой ветер, дождь со снегом.07:17 частично восстановлено питание потребителей включили В-6 Автозаправка, Лесная-1, Мастерские ЦКП. 09:40 включили В-6 Ростелеком, 11:10 включили В-6 Лесная-2.</t>
  </si>
  <si>
    <t>КОС, Водозабор, 3 котельных, 1 Д/С, 1 школа</t>
  </si>
  <si>
    <t>РП-11-2113 В-6 Водозабор, Ст. поселок, Совхоз, Аэропорт, Новый поселок, ГСМ, СМУ</t>
  </si>
  <si>
    <t>30.04.18
18:00</t>
  </si>
  <si>
    <t>19:00</t>
  </si>
  <si>
    <t xml:space="preserve"> котельная, 
1 Д/С, 1 школа</t>
  </si>
  <si>
    <t>п. Ванзетур</t>
  </si>
  <si>
    <t>30.04.18
7:17</t>
  </si>
  <si>
    <t>БКТП 20/10/0.4 
№11-2159, 1Т</t>
  </si>
  <si>
    <t>п. Перегребное</t>
  </si>
  <si>
    <t>РП №2</t>
  </si>
  <si>
    <t>29.04.18
22:46</t>
  </si>
  <si>
    <t>29.04.18
23:40</t>
  </si>
  <si>
    <t>29.04.18
22:40</t>
  </si>
  <si>
    <t>29.04.18
22:57</t>
  </si>
  <si>
    <t>ЮТЭК-Нефтеюганск</t>
  </si>
  <si>
    <t>г. Нефтеюганск</t>
  </si>
  <si>
    <t xml:space="preserve">ПС 35/6 кВ № 194 ВЛ-6 кВ ф.РП 1-13,       </t>
  </si>
  <si>
    <t>30.04.18
 1:35</t>
  </si>
  <si>
    <t>30.04.18
 3:35</t>
  </si>
  <si>
    <t>Связка воздушных шаров с фольгой запуталась на оп.14/1  на  ЛР-6 перед ТП Хлебокомбинат.</t>
  </si>
  <si>
    <t>Падение дерева на провода ВЛ в пролетах 
оп.30/10-30/11.</t>
  </si>
  <si>
    <t>Падение дерева на провода ВЛ в пролетах 
оп.81/11-81/12.</t>
  </si>
  <si>
    <t>Схлест проводов в пролете опор № 10 - № 12 
ВЛ-10кВ Березовский-1.</t>
  </si>
  <si>
    <t>Схлест проводов в пролете оп.92-93. 
Штормовой ветер.</t>
  </si>
  <si>
    <t>РП №2, яч.№9 
В-6 ф. СМУ-4</t>
  </si>
  <si>
    <t>ТО</t>
  </si>
  <si>
    <t xml:space="preserve"> 08:42 восстановлено эл. снабжение п. Ванзетур. Причина не установлена, штормовой ветер. </t>
  </si>
  <si>
    <t>Схлест проводов в пролете оп. №б/н.</t>
  </si>
  <si>
    <t>г. Нягань</t>
  </si>
  <si>
    <t>Причина не установлена. Штормовой ветер. Выведен в ремонт участок от ТП-70-06 
до РП-70-11</t>
  </si>
  <si>
    <t>Причина не установлена. Штормовой ветер.08:42 частично восстановлено питание потребителей включили В-6 Водозабор, Ст. поселок, Совхоз. Включили В-6: СМУ 10:35, Новый поселок 11:40, ГСМ 12:55.</t>
  </si>
  <si>
    <t>30.04.18
  6:18</t>
  </si>
  <si>
    <t>ЗЗ 1-я ст.,УАПВ</t>
  </si>
  <si>
    <t xml:space="preserve">Итого - 22 отключений, из них в сетях ЮРЭСК - 10.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</si>
</sst>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107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49" fontId="56" fillId="2" borderId="1" xfId="875" applyNumberFormat="1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56" fillId="0" borderId="1" xfId="876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0" borderId="1" xfId="875" applyNumberFormat="1" applyFont="1" applyFill="1" applyBorder="1" applyAlignment="1">
      <alignment horizontal="center" vertical="center" wrapText="1"/>
    </xf>
    <xf numFmtId="20" fontId="32" fillId="2" borderId="1" xfId="65" applyNumberFormat="1" applyFont="1" applyFill="1" applyBorder="1" applyAlignment="1">
      <alignment horizontal="center" vertical="center" wrapText="1"/>
    </xf>
    <xf numFmtId="49" fontId="32" fillId="2" borderId="1" xfId="65" applyNumberFormat="1" applyFont="1" applyFill="1" applyBorder="1" applyAlignment="1">
      <alignment horizontal="center" vertical="center" wrapText="1"/>
    </xf>
    <xf numFmtId="0" fontId="56" fillId="0" borderId="1" xfId="876" applyFont="1" applyFill="1" applyBorder="1" applyAlignment="1">
      <alignment horizontal="center" vertical="center" wrapText="1"/>
    </xf>
    <xf numFmtId="49" fontId="56" fillId="7" borderId="6" xfId="0" applyNumberFormat="1" applyFont="1" applyFill="1" applyBorder="1" applyAlignment="1">
      <alignment horizontal="left" vertical="center" wrapText="1"/>
    </xf>
    <xf numFmtId="20" fontId="60" fillId="0" borderId="1" xfId="876" applyNumberFormat="1" applyFont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0" fontId="56" fillId="7" borderId="3" xfId="0" applyFont="1" applyFill="1" applyBorder="1" applyAlignment="1">
      <alignment vertical="center" wrapText="1"/>
    </xf>
    <xf numFmtId="0" fontId="56" fillId="4" borderId="3" xfId="0" applyFont="1" applyFill="1" applyBorder="1" applyAlignment="1">
      <alignment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0" fontId="32" fillId="9" borderId="9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6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9"/>
  <sheetViews>
    <sheetView tabSelected="1" view="pageBreakPreview" topLeftCell="A4" zoomScale="55" zoomScaleNormal="70" zoomScaleSheetLayoutView="55" workbookViewId="0">
      <selection activeCell="D41" sqref="D4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4" ht="19.899999999999999" customHeight="1" x14ac:dyDescent="0.2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4"/>
    </row>
    <row r="3" spans="1:14" ht="18.75" customHeight="1" x14ac:dyDescent="0.2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4"/>
    </row>
    <row r="4" spans="1:14" ht="16.5" customHeight="1" x14ac:dyDescent="0.2">
      <c r="A4" s="106" t="s">
        <v>12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4"/>
    </row>
    <row r="5" spans="1:14" ht="21.75" customHeight="1" x14ac:dyDescent="0.2">
      <c r="A5" s="104" t="s">
        <v>17</v>
      </c>
      <c r="B5" s="104" t="s">
        <v>4</v>
      </c>
      <c r="C5" s="104" t="s">
        <v>6</v>
      </c>
      <c r="D5" s="104" t="s">
        <v>3</v>
      </c>
      <c r="E5" s="104" t="s">
        <v>7</v>
      </c>
      <c r="F5" s="104" t="s">
        <v>5</v>
      </c>
      <c r="G5" s="104"/>
      <c r="H5" s="104" t="s">
        <v>10</v>
      </c>
      <c r="I5" s="104" t="s">
        <v>9</v>
      </c>
      <c r="J5" s="104" t="s">
        <v>0</v>
      </c>
      <c r="K5" s="104" t="s">
        <v>8</v>
      </c>
      <c r="L5" s="104" t="s">
        <v>27</v>
      </c>
      <c r="M5" s="104" t="s">
        <v>11</v>
      </c>
    </row>
    <row r="6" spans="1:14" ht="24.6" customHeight="1" x14ac:dyDescent="0.2">
      <c r="A6" s="104"/>
      <c r="B6" s="104"/>
      <c r="C6" s="105"/>
      <c r="D6" s="104"/>
      <c r="E6" s="104"/>
      <c r="F6" s="41" t="s">
        <v>1</v>
      </c>
      <c r="G6" s="41" t="s">
        <v>2</v>
      </c>
      <c r="H6" s="104"/>
      <c r="I6" s="104"/>
      <c r="J6" s="105"/>
      <c r="K6" s="104"/>
      <c r="L6" s="104"/>
      <c r="M6" s="104"/>
    </row>
    <row r="7" spans="1:14" s="31" customFormat="1" ht="62.25" customHeight="1" x14ac:dyDescent="0.2">
      <c r="A7" s="46">
        <v>1</v>
      </c>
      <c r="B7" s="85" t="s">
        <v>33</v>
      </c>
      <c r="C7" s="47" t="s">
        <v>46</v>
      </c>
      <c r="D7" s="48" t="s">
        <v>47</v>
      </c>
      <c r="E7" s="49" t="s">
        <v>32</v>
      </c>
      <c r="F7" s="42" t="s">
        <v>48</v>
      </c>
      <c r="G7" s="42" t="s">
        <v>49</v>
      </c>
      <c r="H7" s="50">
        <v>9.5833333333333326E-2</v>
      </c>
      <c r="I7" s="40">
        <v>1700</v>
      </c>
      <c r="J7" s="52" t="s">
        <v>53</v>
      </c>
      <c r="K7" s="51" t="s">
        <v>50</v>
      </c>
      <c r="L7" s="43">
        <v>2</v>
      </c>
      <c r="M7" s="44" t="s">
        <v>31</v>
      </c>
    </row>
    <row r="8" spans="1:14" s="31" customFormat="1" ht="61.5" customHeight="1" x14ac:dyDescent="0.2">
      <c r="A8" s="45">
        <v>2</v>
      </c>
      <c r="B8" s="86"/>
      <c r="C8" s="47" t="s">
        <v>34</v>
      </c>
      <c r="D8" s="48" t="s">
        <v>35</v>
      </c>
      <c r="E8" s="49" t="s">
        <v>36</v>
      </c>
      <c r="F8" s="42" t="s">
        <v>37</v>
      </c>
      <c r="G8" s="42" t="s">
        <v>38</v>
      </c>
      <c r="H8" s="50">
        <v>5.2083333333333336E-2</v>
      </c>
      <c r="I8" s="40">
        <v>4459</v>
      </c>
      <c r="J8" s="52" t="s">
        <v>52</v>
      </c>
      <c r="K8" s="51" t="s">
        <v>39</v>
      </c>
      <c r="L8" s="43">
        <v>6</v>
      </c>
      <c r="M8" s="44" t="s">
        <v>31</v>
      </c>
    </row>
    <row r="9" spans="1:14" s="31" customFormat="1" ht="61.5" customHeight="1" x14ac:dyDescent="0.2">
      <c r="A9" s="75">
        <v>3</v>
      </c>
      <c r="B9" s="86"/>
      <c r="C9" s="47" t="s">
        <v>54</v>
      </c>
      <c r="D9" s="48" t="s">
        <v>55</v>
      </c>
      <c r="E9" s="58" t="s">
        <v>58</v>
      </c>
      <c r="F9" s="59" t="s">
        <v>66</v>
      </c>
      <c r="G9" s="60" t="s">
        <v>67</v>
      </c>
      <c r="H9" s="50">
        <v>1.1805555555555555E-2</v>
      </c>
      <c r="I9" s="61">
        <v>140</v>
      </c>
      <c r="J9" s="62" t="s">
        <v>114</v>
      </c>
      <c r="K9" s="51" t="s">
        <v>30</v>
      </c>
      <c r="L9" s="43">
        <v>8</v>
      </c>
      <c r="M9" s="44" t="s">
        <v>30</v>
      </c>
    </row>
    <row r="10" spans="1:14" s="31" customFormat="1" ht="45" customHeight="1" x14ac:dyDescent="0.2">
      <c r="A10" s="75">
        <v>4</v>
      </c>
      <c r="B10" s="86"/>
      <c r="C10" s="47" t="s">
        <v>56</v>
      </c>
      <c r="D10" s="48" t="s">
        <v>57</v>
      </c>
      <c r="E10" s="58" t="s">
        <v>59</v>
      </c>
      <c r="F10" s="59" t="s">
        <v>68</v>
      </c>
      <c r="G10" s="63" t="s">
        <v>69</v>
      </c>
      <c r="H10" s="50">
        <v>6.3888888888888884E-2</v>
      </c>
      <c r="I10" s="61">
        <v>729</v>
      </c>
      <c r="J10" s="62" t="s">
        <v>60</v>
      </c>
      <c r="K10" s="51" t="s">
        <v>30</v>
      </c>
      <c r="L10" s="43">
        <v>8</v>
      </c>
      <c r="M10" s="44" t="s">
        <v>30</v>
      </c>
    </row>
    <row r="11" spans="1:14" s="31" customFormat="1" ht="66" customHeight="1" x14ac:dyDescent="0.2">
      <c r="A11" s="75">
        <v>5</v>
      </c>
      <c r="B11" s="87"/>
      <c r="C11" s="47" t="s">
        <v>61</v>
      </c>
      <c r="D11" s="48" t="s">
        <v>62</v>
      </c>
      <c r="E11" s="58" t="s">
        <v>154</v>
      </c>
      <c r="F11" s="59" t="s">
        <v>153</v>
      </c>
      <c r="G11" s="63" t="s">
        <v>153</v>
      </c>
      <c r="H11" s="50">
        <v>0</v>
      </c>
      <c r="I11" s="61">
        <v>0</v>
      </c>
      <c r="J11" s="62" t="s">
        <v>64</v>
      </c>
      <c r="K11" s="51" t="s">
        <v>30</v>
      </c>
      <c r="L11" s="43">
        <v>0</v>
      </c>
      <c r="M11" s="44" t="s">
        <v>30</v>
      </c>
    </row>
    <row r="12" spans="1:14" s="31" customFormat="1" ht="48" customHeight="1" x14ac:dyDescent="0.2">
      <c r="A12" s="75">
        <v>6</v>
      </c>
      <c r="B12" s="85" t="s">
        <v>77</v>
      </c>
      <c r="C12" s="77" t="s">
        <v>76</v>
      </c>
      <c r="D12" s="48" t="s">
        <v>70</v>
      </c>
      <c r="E12" s="58" t="s">
        <v>63</v>
      </c>
      <c r="F12" s="59" t="s">
        <v>71</v>
      </c>
      <c r="G12" s="63" t="s">
        <v>71</v>
      </c>
      <c r="H12" s="50">
        <v>0</v>
      </c>
      <c r="I12" s="61">
        <v>0</v>
      </c>
      <c r="J12" s="62" t="s">
        <v>113</v>
      </c>
      <c r="K12" s="51" t="s">
        <v>30</v>
      </c>
      <c r="L12" s="43">
        <v>0</v>
      </c>
      <c r="M12" s="44" t="s">
        <v>30</v>
      </c>
    </row>
    <row r="13" spans="1:14" s="31" customFormat="1" ht="55.5" customHeight="1" x14ac:dyDescent="0.2">
      <c r="A13" s="75">
        <v>7</v>
      </c>
      <c r="B13" s="86"/>
      <c r="C13" s="78" t="s">
        <v>76</v>
      </c>
      <c r="D13" s="48" t="s">
        <v>72</v>
      </c>
      <c r="E13" s="58" t="s">
        <v>73</v>
      </c>
      <c r="F13" s="59" t="s">
        <v>74</v>
      </c>
      <c r="G13" s="63" t="s">
        <v>75</v>
      </c>
      <c r="H13" s="50">
        <v>0.27638888888888885</v>
      </c>
      <c r="I13" s="61">
        <v>516</v>
      </c>
      <c r="J13" s="62" t="s">
        <v>149</v>
      </c>
      <c r="K13" s="51" t="s">
        <v>30</v>
      </c>
      <c r="L13" s="43">
        <v>0</v>
      </c>
      <c r="M13" s="44" t="s">
        <v>30</v>
      </c>
    </row>
    <row r="14" spans="1:14" s="31" customFormat="1" ht="55.5" customHeight="1" x14ac:dyDescent="0.2">
      <c r="A14" s="75">
        <v>8</v>
      </c>
      <c r="B14" s="86"/>
      <c r="C14" s="76" t="s">
        <v>41</v>
      </c>
      <c r="D14" s="48" t="s">
        <v>42</v>
      </c>
      <c r="E14" s="58" t="s">
        <v>43</v>
      </c>
      <c r="F14" s="59" t="s">
        <v>44</v>
      </c>
      <c r="G14" s="63" t="s">
        <v>45</v>
      </c>
      <c r="H14" s="50">
        <v>7.1527777777777787E-2</v>
      </c>
      <c r="I14" s="61">
        <v>586</v>
      </c>
      <c r="J14" s="62" t="s">
        <v>51</v>
      </c>
      <c r="K14" s="51" t="s">
        <v>30</v>
      </c>
      <c r="L14" s="43">
        <v>-1</v>
      </c>
      <c r="M14" s="44" t="s">
        <v>30</v>
      </c>
    </row>
    <row r="15" spans="1:14" s="31" customFormat="1" ht="55.5" customHeight="1" x14ac:dyDescent="0.2">
      <c r="A15" s="75">
        <v>9</v>
      </c>
      <c r="B15" s="87"/>
      <c r="C15" s="64" t="s">
        <v>150</v>
      </c>
      <c r="D15" s="48" t="s">
        <v>78</v>
      </c>
      <c r="E15" s="58" t="s">
        <v>79</v>
      </c>
      <c r="F15" s="59" t="s">
        <v>80</v>
      </c>
      <c r="G15" s="63" t="s">
        <v>81</v>
      </c>
      <c r="H15" s="50">
        <v>19025.055555555555</v>
      </c>
      <c r="I15" s="61">
        <v>381</v>
      </c>
      <c r="J15" s="62" t="s">
        <v>151</v>
      </c>
      <c r="K15" s="51" t="s">
        <v>30</v>
      </c>
      <c r="L15" s="43">
        <v>0</v>
      </c>
      <c r="M15" s="44" t="s">
        <v>30</v>
      </c>
    </row>
    <row r="16" spans="1:14" s="31" customFormat="1" ht="55.5" customHeight="1" x14ac:dyDescent="0.2">
      <c r="A16" s="75">
        <v>10</v>
      </c>
      <c r="B16" s="88" t="s">
        <v>111</v>
      </c>
      <c r="C16" s="65" t="s">
        <v>82</v>
      </c>
      <c r="D16" s="66" t="s">
        <v>83</v>
      </c>
      <c r="E16" s="43" t="s">
        <v>84</v>
      </c>
      <c r="F16" s="59" t="s">
        <v>85</v>
      </c>
      <c r="G16" s="59" t="s">
        <v>86</v>
      </c>
      <c r="H16" s="50">
        <v>5.2083333333333336E-2</v>
      </c>
      <c r="I16" s="69">
        <v>583</v>
      </c>
      <c r="J16" s="73" t="s">
        <v>112</v>
      </c>
      <c r="K16" s="43" t="s">
        <v>30</v>
      </c>
      <c r="L16" s="68">
        <v>3</v>
      </c>
      <c r="M16" s="70">
        <v>46641</v>
      </c>
    </row>
    <row r="17" spans="1:13" s="31" customFormat="1" ht="55.5" customHeight="1" x14ac:dyDescent="0.2">
      <c r="A17" s="75">
        <v>11</v>
      </c>
      <c r="B17" s="89"/>
      <c r="C17" s="65" t="s">
        <v>87</v>
      </c>
      <c r="D17" s="66" t="s">
        <v>88</v>
      </c>
      <c r="E17" s="43" t="s">
        <v>84</v>
      </c>
      <c r="F17" s="67" t="s">
        <v>89</v>
      </c>
      <c r="G17" s="67" t="s">
        <v>90</v>
      </c>
      <c r="H17" s="71">
        <v>0.21041666666666667</v>
      </c>
      <c r="I17" s="69">
        <v>2122</v>
      </c>
      <c r="J17" s="73" t="s">
        <v>142</v>
      </c>
      <c r="K17" s="43" t="s">
        <v>30</v>
      </c>
      <c r="L17" s="68">
        <v>3</v>
      </c>
      <c r="M17" s="43" t="s">
        <v>30</v>
      </c>
    </row>
    <row r="18" spans="1:13" s="31" customFormat="1" ht="55.5" customHeight="1" x14ac:dyDescent="0.2">
      <c r="A18" s="75">
        <v>12</v>
      </c>
      <c r="B18" s="89"/>
      <c r="C18" s="65" t="s">
        <v>82</v>
      </c>
      <c r="D18" s="66" t="s">
        <v>83</v>
      </c>
      <c r="E18" s="43" t="s">
        <v>84</v>
      </c>
      <c r="F18" s="67" t="s">
        <v>91</v>
      </c>
      <c r="G18" s="67" t="s">
        <v>92</v>
      </c>
      <c r="H18" s="50">
        <v>4.6527777777777779E-2</v>
      </c>
      <c r="I18" s="69">
        <v>521</v>
      </c>
      <c r="J18" s="72" t="s">
        <v>113</v>
      </c>
      <c r="K18" s="43" t="s">
        <v>30</v>
      </c>
      <c r="L18" s="68">
        <v>3</v>
      </c>
      <c r="M18" s="70" t="s">
        <v>31</v>
      </c>
    </row>
    <row r="19" spans="1:13" s="31" customFormat="1" ht="55.5" customHeight="1" x14ac:dyDescent="0.2">
      <c r="A19" s="75">
        <v>13</v>
      </c>
      <c r="B19" s="89"/>
      <c r="C19" s="65" t="s">
        <v>93</v>
      </c>
      <c r="D19" s="66" t="s">
        <v>94</v>
      </c>
      <c r="E19" s="43" t="s">
        <v>84</v>
      </c>
      <c r="F19" s="67" t="s">
        <v>95</v>
      </c>
      <c r="G19" s="67" t="s">
        <v>96</v>
      </c>
      <c r="H19" s="67">
        <v>19025.136111111111</v>
      </c>
      <c r="I19" s="69">
        <v>3763</v>
      </c>
      <c r="J19" s="73" t="s">
        <v>143</v>
      </c>
      <c r="K19" s="43" t="s">
        <v>30</v>
      </c>
      <c r="L19" s="68">
        <v>3</v>
      </c>
      <c r="M19" s="43" t="s">
        <v>30</v>
      </c>
    </row>
    <row r="20" spans="1:13" s="31" customFormat="1" ht="55.5" customHeight="1" x14ac:dyDescent="0.2">
      <c r="A20" s="75">
        <v>14</v>
      </c>
      <c r="B20" s="89"/>
      <c r="C20" s="65" t="s">
        <v>87</v>
      </c>
      <c r="D20" s="66" t="s">
        <v>97</v>
      </c>
      <c r="E20" s="43" t="s">
        <v>98</v>
      </c>
      <c r="F20" s="67" t="s">
        <v>99</v>
      </c>
      <c r="G20" s="67" t="s">
        <v>100</v>
      </c>
      <c r="H20" s="67">
        <v>19025.063194444443</v>
      </c>
      <c r="I20" s="69">
        <v>1916</v>
      </c>
      <c r="J20" s="73" t="s">
        <v>101</v>
      </c>
      <c r="K20" s="43" t="s">
        <v>30</v>
      </c>
      <c r="L20" s="68">
        <v>3</v>
      </c>
      <c r="M20" s="70" t="s">
        <v>31</v>
      </c>
    </row>
    <row r="21" spans="1:13" s="31" customFormat="1" ht="55.5" customHeight="1" x14ac:dyDescent="0.2">
      <c r="A21" s="75">
        <v>15</v>
      </c>
      <c r="B21" s="89"/>
      <c r="C21" s="65" t="s">
        <v>102</v>
      </c>
      <c r="D21" s="66" t="s">
        <v>103</v>
      </c>
      <c r="E21" s="43" t="s">
        <v>84</v>
      </c>
      <c r="F21" s="67" t="s">
        <v>104</v>
      </c>
      <c r="G21" s="67" t="s">
        <v>105</v>
      </c>
      <c r="H21" s="71">
        <v>0.1986111111111111</v>
      </c>
      <c r="I21" s="69">
        <v>1484</v>
      </c>
      <c r="J21" s="73" t="s">
        <v>144</v>
      </c>
      <c r="K21" s="43" t="s">
        <v>106</v>
      </c>
      <c r="L21" s="68">
        <v>3</v>
      </c>
      <c r="M21" s="70" t="s">
        <v>31</v>
      </c>
    </row>
    <row r="22" spans="1:13" s="31" customFormat="1" ht="45" customHeight="1" x14ac:dyDescent="0.2">
      <c r="A22" s="75">
        <v>16</v>
      </c>
      <c r="B22" s="90"/>
      <c r="C22" s="65" t="s">
        <v>87</v>
      </c>
      <c r="D22" s="66" t="s">
        <v>107</v>
      </c>
      <c r="E22" s="43" t="s">
        <v>108</v>
      </c>
      <c r="F22" s="67" t="s">
        <v>109</v>
      </c>
      <c r="G22" s="67" t="s">
        <v>110</v>
      </c>
      <c r="H22" s="67">
        <v>4.5833333333333337E-2</v>
      </c>
      <c r="I22" s="69">
        <v>1250</v>
      </c>
      <c r="J22" s="73" t="s">
        <v>145</v>
      </c>
      <c r="K22" s="43" t="s">
        <v>30</v>
      </c>
      <c r="L22" s="68">
        <v>3</v>
      </c>
      <c r="M22" s="70" t="s">
        <v>31</v>
      </c>
    </row>
    <row r="23" spans="1:13" s="31" customFormat="1" ht="103.5" customHeight="1" x14ac:dyDescent="0.2">
      <c r="A23" s="75">
        <v>17</v>
      </c>
      <c r="B23" s="85" t="s">
        <v>115</v>
      </c>
      <c r="C23" s="65" t="s">
        <v>116</v>
      </c>
      <c r="D23" s="66" t="s">
        <v>117</v>
      </c>
      <c r="E23" s="43" t="s">
        <v>84</v>
      </c>
      <c r="F23" s="67" t="s">
        <v>118</v>
      </c>
      <c r="G23" s="67" t="s">
        <v>119</v>
      </c>
      <c r="H23" s="67" t="s">
        <v>120</v>
      </c>
      <c r="I23" s="69">
        <v>6352</v>
      </c>
      <c r="J23" s="72" t="s">
        <v>121</v>
      </c>
      <c r="K23" s="55" t="s">
        <v>122</v>
      </c>
      <c r="L23" s="68">
        <v>0</v>
      </c>
      <c r="M23" s="43" t="s">
        <v>31</v>
      </c>
    </row>
    <row r="24" spans="1:13" s="31" customFormat="1" ht="94.5" customHeight="1" x14ac:dyDescent="0.2">
      <c r="A24" s="75">
        <v>18</v>
      </c>
      <c r="B24" s="86"/>
      <c r="C24" s="65" t="s">
        <v>116</v>
      </c>
      <c r="D24" s="66" t="s">
        <v>123</v>
      </c>
      <c r="E24" s="43" t="s">
        <v>84</v>
      </c>
      <c r="F24" s="67" t="s">
        <v>118</v>
      </c>
      <c r="G24" s="67" t="s">
        <v>124</v>
      </c>
      <c r="H24" s="67" t="s">
        <v>125</v>
      </c>
      <c r="I24" s="69">
        <v>18684</v>
      </c>
      <c r="J24" s="72" t="s">
        <v>152</v>
      </c>
      <c r="K24" s="55" t="s">
        <v>126</v>
      </c>
      <c r="L24" s="68">
        <v>0</v>
      </c>
      <c r="M24" s="43" t="s">
        <v>31</v>
      </c>
    </row>
    <row r="25" spans="1:13" s="31" customFormat="1" ht="45.75" customHeight="1" x14ac:dyDescent="0.2">
      <c r="A25" s="75">
        <v>19</v>
      </c>
      <c r="B25" s="87"/>
      <c r="C25" s="65" t="s">
        <v>127</v>
      </c>
      <c r="D25" s="66" t="s">
        <v>129</v>
      </c>
      <c r="E25" s="43" t="s">
        <v>147</v>
      </c>
      <c r="F25" s="67" t="s">
        <v>118</v>
      </c>
      <c r="G25" s="67" t="s">
        <v>128</v>
      </c>
      <c r="H25" s="67">
        <v>0.34513888888888888</v>
      </c>
      <c r="I25" s="69">
        <v>516</v>
      </c>
      <c r="J25" s="72" t="s">
        <v>148</v>
      </c>
      <c r="K25" s="55" t="s">
        <v>126</v>
      </c>
      <c r="L25" s="68">
        <v>0</v>
      </c>
      <c r="M25" s="43" t="s">
        <v>31</v>
      </c>
    </row>
    <row r="26" spans="1:13" s="31" customFormat="1" ht="42.75" customHeight="1" x14ac:dyDescent="0.2">
      <c r="A26" s="75">
        <v>20</v>
      </c>
      <c r="B26" s="91" t="s">
        <v>40</v>
      </c>
      <c r="C26" s="53" t="s">
        <v>130</v>
      </c>
      <c r="D26" s="53" t="s">
        <v>131</v>
      </c>
      <c r="E26" s="43" t="s">
        <v>84</v>
      </c>
      <c r="F26" s="42" t="s">
        <v>132</v>
      </c>
      <c r="G26" s="42" t="s">
        <v>133</v>
      </c>
      <c r="H26" s="42">
        <v>19025.037499999999</v>
      </c>
      <c r="I26" s="40">
        <v>215</v>
      </c>
      <c r="J26" s="57" t="s">
        <v>113</v>
      </c>
      <c r="K26" s="43" t="s">
        <v>30</v>
      </c>
      <c r="L26" s="43">
        <v>0</v>
      </c>
      <c r="M26" s="44" t="s">
        <v>30</v>
      </c>
    </row>
    <row r="27" spans="1:13" s="31" customFormat="1" ht="41.25" customHeight="1" x14ac:dyDescent="0.2">
      <c r="A27" s="75">
        <v>21</v>
      </c>
      <c r="B27" s="92"/>
      <c r="C27" s="53" t="s">
        <v>130</v>
      </c>
      <c r="D27" s="53" t="s">
        <v>146</v>
      </c>
      <c r="E27" s="43" t="s">
        <v>84</v>
      </c>
      <c r="F27" s="42" t="s">
        <v>134</v>
      </c>
      <c r="G27" s="42" t="s">
        <v>135</v>
      </c>
      <c r="H27" s="42">
        <v>19025.011805555554</v>
      </c>
      <c r="I27" s="40">
        <v>84</v>
      </c>
      <c r="J27" s="57" t="s">
        <v>113</v>
      </c>
      <c r="K27" s="43" t="s">
        <v>30</v>
      </c>
      <c r="L27" s="43">
        <v>0</v>
      </c>
      <c r="M27" s="44" t="s">
        <v>30</v>
      </c>
    </row>
    <row r="28" spans="1:13" s="31" customFormat="1" ht="55.5" customHeight="1" x14ac:dyDescent="0.2">
      <c r="A28" s="75">
        <v>22</v>
      </c>
      <c r="B28" s="54" t="s">
        <v>136</v>
      </c>
      <c r="C28" s="53" t="s">
        <v>137</v>
      </c>
      <c r="D28" s="53" t="s">
        <v>138</v>
      </c>
      <c r="E28" s="43" t="s">
        <v>32</v>
      </c>
      <c r="F28" s="42" t="s">
        <v>139</v>
      </c>
      <c r="G28" s="42" t="s">
        <v>140</v>
      </c>
      <c r="H28" s="42">
        <v>19025.083333333332</v>
      </c>
      <c r="I28" s="40">
        <v>640</v>
      </c>
      <c r="J28" s="74" t="s">
        <v>141</v>
      </c>
      <c r="K28" s="43" t="s">
        <v>30</v>
      </c>
      <c r="L28" s="43">
        <v>3</v>
      </c>
      <c r="M28" s="44" t="s">
        <v>30</v>
      </c>
    </row>
    <row r="29" spans="1:13" s="31" customFormat="1" ht="26.25" customHeight="1" x14ac:dyDescent="0.2">
      <c r="A29" s="56"/>
      <c r="B29" s="79" t="s">
        <v>155</v>
      </c>
      <c r="C29" s="79"/>
      <c r="D29" s="79"/>
    </row>
    <row r="30" spans="1:13" s="23" customFormat="1" ht="30" customHeight="1" x14ac:dyDescent="0.2">
      <c r="A30" s="31"/>
      <c r="B30" s="84" t="s">
        <v>18</v>
      </c>
      <c r="C30" s="84"/>
      <c r="D30" s="39">
        <v>7</v>
      </c>
      <c r="E30" s="31"/>
      <c r="F30" s="25"/>
      <c r="G30" s="25"/>
      <c r="H30" s="16"/>
      <c r="I30" s="15"/>
      <c r="J30" s="4"/>
      <c r="K30" s="2"/>
      <c r="L30" s="2"/>
      <c r="M30" s="31"/>
    </row>
    <row r="31" spans="1:13" s="23" customFormat="1" ht="30" customHeight="1" x14ac:dyDescent="0.2">
      <c r="A31" s="3"/>
      <c r="B31" s="79" t="s">
        <v>19</v>
      </c>
      <c r="C31" s="79"/>
      <c r="D31" s="7">
        <v>0</v>
      </c>
      <c r="E31" s="24"/>
      <c r="F31" s="35"/>
      <c r="G31" s="29"/>
      <c r="H31" s="28"/>
      <c r="I31" s="6"/>
      <c r="J31" s="4"/>
      <c r="K31" s="12"/>
      <c r="L31" s="12"/>
      <c r="M31" s="12"/>
    </row>
    <row r="32" spans="1:13" s="23" customFormat="1" ht="30" customHeight="1" x14ac:dyDescent="0.2">
      <c r="A32" s="3"/>
      <c r="B32" s="79" t="s">
        <v>20</v>
      </c>
      <c r="C32" s="79"/>
      <c r="D32" s="7">
        <v>2</v>
      </c>
      <c r="E32" s="24"/>
      <c r="F32" s="25"/>
      <c r="G32" s="25"/>
      <c r="H32" s="32"/>
      <c r="I32" s="6"/>
      <c r="J32" s="4"/>
      <c r="K32" s="12"/>
      <c r="L32" s="12"/>
      <c r="M32" s="12"/>
    </row>
    <row r="33" spans="1:13" s="23" customFormat="1" ht="30" customHeight="1" x14ac:dyDescent="0.2">
      <c r="A33" s="3"/>
      <c r="B33" s="95" t="s">
        <v>21</v>
      </c>
      <c r="C33" s="95"/>
      <c r="D33" s="7">
        <v>0</v>
      </c>
      <c r="E33" s="24"/>
      <c r="F33" s="25"/>
      <c r="G33" s="25"/>
      <c r="H33" s="32"/>
      <c r="I33" s="6"/>
      <c r="J33" s="4"/>
      <c r="K33" s="12"/>
      <c r="L33" s="12"/>
      <c r="M33" s="12"/>
    </row>
    <row r="34" spans="1:13" s="23" customFormat="1" ht="30" customHeight="1" x14ac:dyDescent="0.2">
      <c r="A34" s="3"/>
      <c r="B34" s="94" t="s">
        <v>13</v>
      </c>
      <c r="C34" s="94"/>
      <c r="D34" s="38">
        <v>2</v>
      </c>
      <c r="E34" s="6"/>
      <c r="F34" s="25"/>
      <c r="G34" s="25"/>
      <c r="H34" s="32"/>
      <c r="I34" s="6"/>
      <c r="J34" s="4"/>
      <c r="K34" s="2"/>
      <c r="L34" s="2"/>
      <c r="M34" s="12"/>
    </row>
    <row r="35" spans="1:13" ht="30" customHeight="1" x14ac:dyDescent="0.2">
      <c r="B35" s="99" t="s">
        <v>21</v>
      </c>
      <c r="C35" s="99"/>
      <c r="D35" s="8">
        <v>0</v>
      </c>
      <c r="E35" s="24"/>
      <c r="F35" s="24"/>
      <c r="G35" s="24"/>
      <c r="H35" s="24"/>
      <c r="I35" s="6"/>
      <c r="J35" s="4"/>
      <c r="K35" s="12"/>
      <c r="L35" s="12"/>
      <c r="M35" s="12"/>
    </row>
    <row r="36" spans="1:13" ht="30" customHeight="1" x14ac:dyDescent="0.25">
      <c r="B36" s="98" t="s">
        <v>22</v>
      </c>
      <c r="C36" s="98"/>
      <c r="D36" s="34">
        <v>0</v>
      </c>
      <c r="E36" s="11"/>
      <c r="F36" s="9"/>
      <c r="G36" s="9"/>
      <c r="H36" s="9"/>
      <c r="I36" s="9"/>
      <c r="J36" s="9"/>
      <c r="K36" s="2"/>
      <c r="L36" s="2"/>
      <c r="M36" s="12"/>
    </row>
    <row r="37" spans="1:13" ht="30" customHeight="1" x14ac:dyDescent="0.2">
      <c r="B37" s="97" t="s">
        <v>23</v>
      </c>
      <c r="C37" s="97"/>
      <c r="D37" s="30">
        <v>13</v>
      </c>
      <c r="E37" s="17"/>
      <c r="F37" s="22"/>
      <c r="G37" s="10"/>
      <c r="H37" s="10"/>
      <c r="I37" s="22"/>
      <c r="J37" s="22"/>
      <c r="K37" s="2"/>
      <c r="L37" s="2"/>
      <c r="M37" s="12"/>
    </row>
    <row r="38" spans="1:13" s="26" customFormat="1" ht="30" customHeight="1" x14ac:dyDescent="0.2">
      <c r="B38" s="96" t="s">
        <v>25</v>
      </c>
      <c r="C38" s="96"/>
      <c r="D38" s="5">
        <v>0</v>
      </c>
      <c r="E38" s="17"/>
      <c r="F38" s="27"/>
      <c r="G38" s="10"/>
      <c r="H38" s="10"/>
      <c r="I38" s="27"/>
      <c r="J38" s="36"/>
      <c r="K38" s="2"/>
      <c r="L38" s="2"/>
      <c r="M38" s="18"/>
    </row>
    <row r="39" spans="1:13" ht="30" customHeight="1" x14ac:dyDescent="0.2">
      <c r="A39" s="14"/>
      <c r="B39" s="102" t="s">
        <v>24</v>
      </c>
      <c r="C39" s="102"/>
      <c r="D39" s="5">
        <v>0</v>
      </c>
      <c r="E39" s="11"/>
      <c r="F39" s="22"/>
      <c r="G39" s="10"/>
      <c r="H39" s="10"/>
      <c r="I39" s="22"/>
      <c r="J39" s="22"/>
      <c r="K39" s="2"/>
      <c r="L39" s="2"/>
      <c r="M39" s="18"/>
    </row>
    <row r="40" spans="1:13" ht="14.25" customHeight="1" x14ac:dyDescent="0.2">
      <c r="B40" s="19"/>
      <c r="C40" s="19"/>
      <c r="D40" s="5"/>
      <c r="E40" s="14"/>
      <c r="F40" s="22"/>
      <c r="G40" s="10"/>
      <c r="H40" s="10"/>
      <c r="I40" s="22"/>
      <c r="J40" s="22"/>
      <c r="K40" s="18"/>
      <c r="L40" s="18"/>
      <c r="M40" s="12"/>
    </row>
    <row r="41" spans="1:13" ht="38.450000000000003" customHeight="1" x14ac:dyDescent="0.2">
      <c r="B41" s="100" t="s">
        <v>14</v>
      </c>
      <c r="C41" s="101"/>
      <c r="D41" s="37">
        <f>I7+I8+I9+I10+I13+I14+I15+I16+I17+I18+I19+I20+I21+I22+I23+I24+I25+I26+I27+I28</f>
        <v>46641</v>
      </c>
      <c r="E41" s="2" t="s">
        <v>15</v>
      </c>
      <c r="F41" s="80" t="s">
        <v>28</v>
      </c>
      <c r="G41" s="80"/>
      <c r="H41" s="80"/>
      <c r="I41" s="81"/>
      <c r="J41" s="40">
        <f>I25+I24+I23+I21+I18+I16+I8+I7+I22+I20</f>
        <v>37465</v>
      </c>
      <c r="K41" s="2" t="s">
        <v>15</v>
      </c>
      <c r="L41" s="2"/>
      <c r="M41" s="12"/>
    </row>
    <row r="42" spans="1:13" ht="33.75" customHeight="1" x14ac:dyDescent="0.2">
      <c r="B42" s="21" t="s">
        <v>16</v>
      </c>
      <c r="C42" s="21"/>
      <c r="D42" s="11"/>
      <c r="E42" s="11"/>
      <c r="F42" s="11"/>
      <c r="G42" s="33"/>
      <c r="H42" s="33"/>
      <c r="I42" s="13"/>
      <c r="J42" s="13"/>
      <c r="K42" s="12"/>
      <c r="L42" s="12"/>
      <c r="M42" s="12"/>
    </row>
    <row r="43" spans="1:13" s="14" customFormat="1" ht="21.75" customHeight="1" x14ac:dyDescent="0.2">
      <c r="A43" s="3"/>
      <c r="B43" s="93" t="s">
        <v>29</v>
      </c>
      <c r="C43" s="93"/>
      <c r="D43" s="11"/>
      <c r="E43" s="11"/>
      <c r="F43" s="11"/>
      <c r="G43" s="33"/>
      <c r="H43" s="33"/>
      <c r="I43" s="13"/>
      <c r="J43" s="33"/>
      <c r="K43" s="12"/>
      <c r="L43" s="12"/>
      <c r="M43" s="11"/>
    </row>
    <row r="44" spans="1:13" ht="21.75" customHeight="1" x14ac:dyDescent="0.2">
      <c r="B44" s="20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9" spans="1:12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</sheetData>
  <mergeCells count="35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43:C43"/>
    <mergeCell ref="B34:C34"/>
    <mergeCell ref="B33:C33"/>
    <mergeCell ref="B32:C32"/>
    <mergeCell ref="B38:C38"/>
    <mergeCell ref="B37:C37"/>
    <mergeCell ref="B36:C36"/>
    <mergeCell ref="B35:C35"/>
    <mergeCell ref="B41:C41"/>
    <mergeCell ref="B39:C39"/>
    <mergeCell ref="B31:C31"/>
    <mergeCell ref="F41:I41"/>
    <mergeCell ref="A2:M2"/>
    <mergeCell ref="A3:M3"/>
    <mergeCell ref="B30:C30"/>
    <mergeCell ref="B29:D29"/>
    <mergeCell ref="B7:B11"/>
    <mergeCell ref="B12:B15"/>
    <mergeCell ref="B16:B22"/>
    <mergeCell ref="B23:B25"/>
    <mergeCell ref="B26:B27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 alignWithMargins="0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2018-01-08T03:26:24Z</cp:lastPrinted>
  <dcterms:created xsi:type="dcterms:W3CDTF">1996-10-08T23:32:33Z</dcterms:created>
  <dcterms:modified xsi:type="dcterms:W3CDTF">2018-05-02T11:55:45Z</dcterms:modified>
</cp:coreProperties>
</file>